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 activeTab="1"/>
  </bookViews>
  <sheets>
    <sheet name="CC &amp; VC Overall" sheetId="1" r:id="rId1"/>
    <sheet name="CC &amp; VC Overall Family" sheetId="2" r:id="rId2"/>
  </sheets>
  <definedNames>
    <definedName name="_xlnm.Print_Area" localSheetId="0">'CC &amp; VC Overall'!$A$1:$G$13</definedName>
    <definedName name="_xlnm.Print_Area" localSheetId="1">'CC &amp; VC Overall Family'!$A$1:$G$13</definedName>
  </definedNames>
  <calcPr calcId="145621"/>
</workbook>
</file>

<file path=xl/calcChain.xml><?xml version="1.0" encoding="utf-8"?>
<calcChain xmlns="http://schemas.openxmlformats.org/spreadsheetml/2006/main">
  <c r="M7" i="2" l="1"/>
  <c r="M8" i="2"/>
  <c r="M9" i="2"/>
  <c r="M7" i="1" l="1"/>
  <c r="M8" i="1"/>
  <c r="M9" i="1"/>
</calcChain>
</file>

<file path=xl/sharedStrings.xml><?xml version="1.0" encoding="utf-8"?>
<sst xmlns="http://schemas.openxmlformats.org/spreadsheetml/2006/main" count="28" uniqueCount="22">
  <si>
    <t>* Interview survey completed and reported on an annual basis.</t>
  </si>
  <si>
    <t>not available</t>
  </si>
  <si>
    <t>Fall 2014 
(n = 109)</t>
  </si>
  <si>
    <t xml:space="preserve">Fall 2013 
(n = 147) </t>
  </si>
  <si>
    <t>Fall 2011
 (n = 157)</t>
  </si>
  <si>
    <t>St. Joseph's CCC % Positive</t>
  </si>
  <si>
    <t>Ontario CCC (% Positive)</t>
  </si>
  <si>
    <t>% Excellent Target</t>
  </si>
  <si>
    <t>Excellent</t>
  </si>
  <si>
    <t>Good</t>
  </si>
  <si>
    <t>Parkwood lnstitute, Main Building &amp; Western Counties Wing: Complex Care and Veterans Care Combined</t>
  </si>
  <si>
    <t>NRCC calculates the % positive score using Good and Excellent.</t>
  </si>
  <si>
    <t>NRCC  Patient Survey Results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</si>
  <si>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</si>
  <si>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 xml:space="preserve">Fall 2014 
(n = 107) </t>
  </si>
  <si>
    <t xml:space="preserve">Fall 2013 
(n = 127) </t>
  </si>
  <si>
    <t>Fall 2011
 (n = 101)</t>
  </si>
  <si>
    <t>Ontario CCC (% positive)</t>
  </si>
  <si>
    <t>Very Good</t>
  </si>
  <si>
    <t>Parkwood Hospital: Complex Care and Veterans Care Combined</t>
  </si>
  <si>
    <t>NRCC calculates the % positive score using Good, Very Good and Excellent.</t>
  </si>
  <si>
    <t>NRCC  Family Survey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</si>
</sst>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4"/>
      <color theme="1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 applyBorder="0"/>
    <xf numFmtId="0" fontId="8" fillId="0" borderId="0" applyBorder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Border="0"/>
    <xf numFmtId="0" fontId="8" fillId="0" borderId="0"/>
    <xf numFmtId="37" fontId="9" fillId="4" borderId="0">
      <alignment horizontal="right"/>
    </xf>
    <xf numFmtId="0" fontId="10" fillId="5" borderId="0">
      <alignment horizontal="center"/>
    </xf>
    <xf numFmtId="0" fontId="10" fillId="5" borderId="5"/>
    <xf numFmtId="0" fontId="11" fillId="0" borderId="0" applyBorder="0">
      <alignment horizontal="centerContinuous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2" fillId="3" borderId="0" xfId="0" applyFont="1" applyFill="1"/>
    <xf numFmtId="0" fontId="5" fillId="0" borderId="0" xfId="0" applyFont="1"/>
    <xf numFmtId="15" fontId="2" fillId="0" borderId="0" xfId="0" applyNumberFormat="1" applyFont="1"/>
    <xf numFmtId="0" fontId="12" fillId="0" borderId="4" xfId="0" applyFont="1" applyBorder="1" applyAlignment="1"/>
    <xf numFmtId="0" fontId="12" fillId="0" borderId="0" xfId="0" applyFont="1" applyAlignment="1"/>
    <xf numFmtId="164" fontId="13" fillId="0" borderId="3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164" fontId="12" fillId="0" borderId="3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/>
    </xf>
    <xf numFmtId="1" fontId="13" fillId="0" borderId="3" xfId="0" applyNumberFormat="1" applyFont="1" applyBorder="1" applyAlignment="1">
      <alignment horizontal="center"/>
    </xf>
    <xf numFmtId="1" fontId="12" fillId="0" borderId="2" xfId="0" applyNumberFormat="1" applyFont="1" applyBorder="1"/>
    <xf numFmtId="1" fontId="12" fillId="0" borderId="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</cellXfs>
  <cellStyles count="29">
    <cellStyle name="Comma 2" xfId="1"/>
    <cellStyle name="Comma 3" xfId="2"/>
    <cellStyle name="Comma 3 2" xfId="3"/>
    <cellStyle name="Normal" xfId="0" builtinId="0"/>
    <cellStyle name="Normal 10" xfId="4"/>
    <cellStyle name="Normal 10 2" xfId="5"/>
    <cellStyle name="Normal 11" xfId="6"/>
    <cellStyle name="Normal 11 2" xfId="7"/>
    <cellStyle name="Normal 12" xfId="8"/>
    <cellStyle name="Normal 13" xfId="9"/>
    <cellStyle name="Normal 2" xfId="10"/>
    <cellStyle name="Normal 2 2" xfId="11"/>
    <cellStyle name="Normal 3" xfId="12"/>
    <cellStyle name="Normal 3 2" xfId="13"/>
    <cellStyle name="Normal 4" xfId="14"/>
    <cellStyle name="Normal 5" xfId="15"/>
    <cellStyle name="Normal 6" xfId="16"/>
    <cellStyle name="Normal 7" xfId="17"/>
    <cellStyle name="Normal 8" xfId="18"/>
    <cellStyle name="Normal 9" xfId="19"/>
    <cellStyle name="Output Amounts" xfId="20"/>
    <cellStyle name="Output Column Headings" xfId="21"/>
    <cellStyle name="Output Line Items" xfId="22"/>
    <cellStyle name="Output Report Heading" xfId="23"/>
    <cellStyle name="Percent 2" xfId="24"/>
    <cellStyle name="Percent 3" xfId="25"/>
    <cellStyle name="Percent 4" xfId="26"/>
    <cellStyle name="Percent 5" xfId="27"/>
    <cellStyle name="Style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21195159155291465"/>
          <c:w val="0.87366257281379922"/>
          <c:h val="0.5393823727424406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'CC &amp; VC Overall'!$J$6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'CC &amp; VC Overall'!$H$7:$H$9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Overall'!$J$7:$J$9</c:f>
              <c:numCache>
                <c:formatCode>General</c:formatCode>
                <c:ptCount val="3"/>
                <c:pt idx="0" formatCode="0.0">
                  <c:v>28.6</c:v>
                </c:pt>
                <c:pt idx="1">
                  <c:v>22.4</c:v>
                </c:pt>
                <c:pt idx="2" formatCode="0.0">
                  <c:v>29.36</c:v>
                </c:pt>
              </c:numCache>
            </c:numRef>
          </c:val>
        </c:ser>
        <c:ser>
          <c:idx val="3"/>
          <c:order val="1"/>
          <c:tx>
            <c:strRef>
              <c:f>'CC &amp; VC Overall'!$I$6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'CC &amp; VC Overall'!$H$7:$H$9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Overall'!$I$7:$I$9</c:f>
              <c:numCache>
                <c:formatCode>General</c:formatCode>
                <c:ptCount val="3"/>
                <c:pt idx="0" formatCode="0.0">
                  <c:v>62.9</c:v>
                </c:pt>
                <c:pt idx="1">
                  <c:v>69.400000000000006</c:v>
                </c:pt>
                <c:pt idx="2" formatCode="0.0">
                  <c:v>61.47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7380608"/>
        <c:axId val="76940992"/>
      </c:barChart>
      <c:lineChart>
        <c:grouping val="standard"/>
        <c:varyColors val="0"/>
        <c:ser>
          <c:idx val="0"/>
          <c:order val="2"/>
          <c:tx>
            <c:strRef>
              <c:f>'CC &amp; VC Overall'!$K$6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'CC &amp; VC Overall'!$H$7:$H$9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Overall'!$K$7:$K$9</c:f>
              <c:numCache>
                <c:formatCode>0.0</c:formatCode>
                <c:ptCount val="3"/>
                <c:pt idx="0">
                  <c:v>33</c:v>
                </c:pt>
                <c:pt idx="1">
                  <c:v>33</c:v>
                </c:pt>
                <c:pt idx="2">
                  <c:v>33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'CC &amp; VC Overall'!$L$6</c:f>
              <c:strCache>
                <c:ptCount val="1"/>
                <c:pt idx="0">
                  <c:v>Ontario CCC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'CC &amp; VC Overall'!$H$7:$H$9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Overall'!$L$7:$L$8</c:f>
              <c:numCache>
                <c:formatCode>General</c:formatCode>
                <c:ptCount val="2"/>
                <c:pt idx="0">
                  <c:v>79.599999999999994</c:v>
                </c:pt>
                <c:pt idx="1">
                  <c:v>77.5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'CC &amp; VC Overall'!$M$6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'CC &amp; VC Overall'!$H$7:$H$9</c:f>
              <c:strCache>
                <c:ptCount val="3"/>
                <c:pt idx="0">
                  <c:v>Fall 2011
 (n = 157)</c:v>
                </c:pt>
                <c:pt idx="1">
                  <c:v>Fall 2013 
(n = 147) </c:v>
                </c:pt>
                <c:pt idx="2">
                  <c:v>Fall 2014 
(n = 109)</c:v>
                </c:pt>
              </c:strCache>
            </c:strRef>
          </c:cat>
          <c:val>
            <c:numRef>
              <c:f>'CC &amp; VC Overall'!$M$7:$M$9</c:f>
              <c:numCache>
                <c:formatCode>0.0</c:formatCode>
                <c:ptCount val="3"/>
                <c:pt idx="0">
                  <c:v>91.5</c:v>
                </c:pt>
                <c:pt idx="1">
                  <c:v>91.800000000000011</c:v>
                </c:pt>
                <c:pt idx="2">
                  <c:v>90.83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80608"/>
        <c:axId val="76940992"/>
      </c:lineChart>
      <c:catAx>
        <c:axId val="117380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402086355159554"/>
              <c:y val="0.8386808266613732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40992"/>
        <c:crosses val="autoZero"/>
        <c:auto val="1"/>
        <c:lblAlgn val="ctr"/>
        <c:lblOffset val="100"/>
        <c:noMultiLvlLbl val="0"/>
      </c:catAx>
      <c:valAx>
        <c:axId val="7694099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302587176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8060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8799254526091589E-2"/>
          <c:y val="0.90121735130813796"/>
          <c:w val="0.89938398357289528"/>
          <c:h val="4.6610217709524081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5910045667101066"/>
          <c:w val="0.87366257281379922"/>
          <c:h val="0.592233526442018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'CC &amp; VC Overall Family'!$K$6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'CC &amp; VC Overall Family'!$H$7:$H$9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Family'!$K$7:$K$9</c:f>
              <c:numCache>
                <c:formatCode>0</c:formatCode>
                <c:ptCount val="3"/>
                <c:pt idx="0">
                  <c:v>36.729999999999997</c:v>
                </c:pt>
                <c:pt idx="1">
                  <c:v>39.369999999999997</c:v>
                </c:pt>
                <c:pt idx="2">
                  <c:v>37.4</c:v>
                </c:pt>
              </c:numCache>
            </c:numRef>
          </c:val>
        </c:ser>
        <c:ser>
          <c:idx val="3"/>
          <c:order val="1"/>
          <c:tx>
            <c:strRef>
              <c:f>'CC &amp; VC Overall Family'!$J$6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'CC &amp; VC Overall Family'!$H$7:$H$9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Family'!$J$7:$J$9</c:f>
              <c:numCache>
                <c:formatCode>0</c:formatCode>
                <c:ptCount val="3"/>
                <c:pt idx="0">
                  <c:v>34.69</c:v>
                </c:pt>
                <c:pt idx="1">
                  <c:v>39.369999999999997</c:v>
                </c:pt>
                <c:pt idx="2">
                  <c:v>41.1</c:v>
                </c:pt>
              </c:numCache>
            </c:numRef>
          </c:val>
        </c:ser>
        <c:ser>
          <c:idx val="4"/>
          <c:order val="2"/>
          <c:tx>
            <c:strRef>
              <c:f>'CC &amp; VC Overall Family'!$I$6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'CC &amp; VC Overall Family'!$H$7:$H$9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Family'!$I$7:$I$9</c:f>
              <c:numCache>
                <c:formatCode>0</c:formatCode>
                <c:ptCount val="3"/>
                <c:pt idx="0">
                  <c:v>23.47</c:v>
                </c:pt>
                <c:pt idx="1">
                  <c:v>17.32</c:v>
                </c:pt>
                <c:pt idx="2">
                  <c:v>16.8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925824"/>
        <c:axId val="76943296"/>
      </c:barChart>
      <c:lineChart>
        <c:grouping val="standard"/>
        <c:varyColors val="0"/>
        <c:ser>
          <c:idx val="1"/>
          <c:order val="3"/>
          <c:tx>
            <c:strRef>
              <c:f>'CC &amp; VC Overall Family'!$L$6</c:f>
              <c:strCache>
                <c:ptCount val="1"/>
                <c:pt idx="0">
                  <c:v>Ontario CCC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'CC &amp; VC Overall Family'!$H$7:$H$9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Family'!$L$7:$L$8</c:f>
              <c:numCache>
                <c:formatCode>0</c:formatCode>
                <c:ptCount val="2"/>
                <c:pt idx="0">
                  <c:v>91.1</c:v>
                </c:pt>
                <c:pt idx="1">
                  <c:v>91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'CC &amp; VC Overall Family'!$M$6</c:f>
              <c:strCache>
                <c:ptCount val="1"/>
                <c:pt idx="0">
                  <c:v>St. Joseph's CCC % Positive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'CC &amp; VC Overall Family'!$H$7:$H$9</c:f>
              <c:strCache>
                <c:ptCount val="3"/>
                <c:pt idx="0">
                  <c:v>Fall 2011
 (n = 101)</c:v>
                </c:pt>
                <c:pt idx="1">
                  <c:v>Fall 2013 
(n = 127) </c:v>
                </c:pt>
                <c:pt idx="2">
                  <c:v>Fall 2014 
(n = 107) </c:v>
                </c:pt>
              </c:strCache>
            </c:strRef>
          </c:cat>
          <c:val>
            <c:numRef>
              <c:f>'CC &amp; VC Overall Family'!$M$7:$M$9</c:f>
              <c:numCache>
                <c:formatCode>0</c:formatCode>
                <c:ptCount val="3"/>
                <c:pt idx="0">
                  <c:v>94.889999999999986</c:v>
                </c:pt>
                <c:pt idx="1">
                  <c:v>96.06</c:v>
                </c:pt>
                <c:pt idx="2">
                  <c:v>95.300000000000011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5824"/>
        <c:axId val="76943296"/>
      </c:lineChart>
      <c:catAx>
        <c:axId val="11892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943296"/>
        <c:crosses val="autoZero"/>
        <c:auto val="1"/>
        <c:lblAlgn val="ctr"/>
        <c:lblOffset val="100"/>
        <c:noMultiLvlLbl val="0"/>
      </c:catAx>
      <c:valAx>
        <c:axId val="7694329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925824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466195281667194"/>
          <c:w val="0.99075975359342916"/>
          <c:h val="8.89831429000005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142875</xdr:rowOff>
    </xdr:from>
    <xdr:to>
      <xdr:col>6</xdr:col>
      <xdr:colOff>1057275</xdr:colOff>
      <xdr:row>11</xdr:row>
      <xdr:rowOff>238125</xdr:rowOff>
    </xdr:to>
    <xdr:graphicFrame macro="">
      <xdr:nvGraphicFramePr>
        <xdr:cNvPr id="2" name="Chart 1" descr="A chart showing percentage of responses, rating over a time period of Fall 2011 to Fall 2014 of survey results" title="Complex &amp; Veterans Care Combined Patient/Resident: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0.06967</cdr:x>
      <cdr:y>0.03739</cdr:y>
    </cdr:from>
    <cdr:to>
      <cdr:x>0.93306</cdr:x>
      <cdr:y>0.11127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700" y="170710"/>
          <a:ext cx="8026400" cy="337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Complex &amp; Veterans Care Combined Patient/Resident: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161925</xdr:rowOff>
    </xdr:from>
    <xdr:to>
      <xdr:col>6</xdr:col>
      <xdr:colOff>1133475</xdr:colOff>
      <xdr:row>11</xdr:row>
      <xdr:rowOff>257175</xdr:rowOff>
    </xdr:to>
    <xdr:graphicFrame macro="">
      <xdr:nvGraphicFramePr>
        <xdr:cNvPr id="2" name="Chart 1" descr="A chart showing percentage of response survey results for complex &amp; veterans care combined family rating of overall quality of care over a time period of Fall 2011 to Fall 2014" title="Complex &amp; Veterans Care Combined Family: Rating of Overall Quality of Care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0.06831</cdr:x>
      <cdr:y>0.03739</cdr:y>
    </cdr:from>
    <cdr:to>
      <cdr:x>0.93443</cdr:x>
      <cdr:y>0.12239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35000" y="170710"/>
          <a:ext cx="8051800" cy="38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Complex &amp; Veterans Care Combined Family: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4"/>
  <sheetViews>
    <sheetView view="pageBreakPreview" zoomScale="75" zoomScaleNormal="80" zoomScaleSheetLayoutView="75" workbookViewId="0"/>
  </sheetViews>
  <sheetFormatPr defaultColWidth="9.140625" defaultRowHeight="20.25" x14ac:dyDescent="0.3"/>
  <cols>
    <col min="1" max="7" width="21.28515625" style="1" customWidth="1"/>
    <col min="8" max="8" width="25.7109375" style="1" customWidth="1"/>
    <col min="9" max="9" width="18.140625" style="1" customWidth="1"/>
    <col min="10" max="10" width="14.42578125" style="1" customWidth="1"/>
    <col min="11" max="11" width="14" style="1" customWidth="1"/>
    <col min="12" max="12" width="19.7109375" style="1" customWidth="1"/>
    <col min="13" max="13" width="23.28515625" style="1" customWidth="1"/>
    <col min="14" max="14" width="17.42578125" style="1" customWidth="1"/>
    <col min="15" max="15" width="20" style="1" customWidth="1"/>
    <col min="16" max="16" width="23.7109375" style="1" customWidth="1"/>
    <col min="17" max="16384" width="9.140625" style="1"/>
  </cols>
  <sheetData>
    <row r="1" spans="8:15" ht="32.1" customHeight="1" x14ac:dyDescent="0.35">
      <c r="H1" s="1" t="s">
        <v>12</v>
      </c>
      <c r="M1" s="8"/>
    </row>
    <row r="2" spans="8:15" ht="32.1" customHeight="1" x14ac:dyDescent="0.35">
      <c r="H2" s="1" t="s">
        <v>13</v>
      </c>
    </row>
    <row r="3" spans="8:15" ht="32.1" customHeight="1" x14ac:dyDescent="0.35"/>
    <row r="4" spans="8:15" ht="32.1" customHeight="1" x14ac:dyDescent="0.4">
      <c r="H4" s="7" t="s">
        <v>11</v>
      </c>
    </row>
    <row r="5" spans="8:15" ht="32.1" customHeight="1" x14ac:dyDescent="0.4">
      <c r="H5" s="5" t="s">
        <v>10</v>
      </c>
      <c r="I5" s="6"/>
      <c r="J5" s="6"/>
      <c r="K5" s="6"/>
      <c r="L5" s="6"/>
      <c r="M5" s="6"/>
      <c r="N5" s="5"/>
      <c r="O5" s="5"/>
    </row>
    <row r="6" spans="8:15" ht="32.1" customHeight="1" x14ac:dyDescent="0.35">
      <c r="H6" s="4"/>
      <c r="I6" s="19" t="s">
        <v>9</v>
      </c>
      <c r="J6" s="19" t="s">
        <v>8</v>
      </c>
      <c r="K6" s="20" t="s">
        <v>7</v>
      </c>
      <c r="L6" s="21" t="s">
        <v>6</v>
      </c>
      <c r="M6" s="22" t="s">
        <v>5</v>
      </c>
    </row>
    <row r="7" spans="8:15" ht="32.1" customHeight="1" x14ac:dyDescent="0.35">
      <c r="H7" s="9" t="s">
        <v>4</v>
      </c>
      <c r="I7" s="12">
        <v>62.9</v>
      </c>
      <c r="J7" s="12">
        <v>28.6</v>
      </c>
      <c r="K7" s="11">
        <v>33</v>
      </c>
      <c r="L7" s="13">
        <v>79.599999999999994</v>
      </c>
      <c r="M7" s="14">
        <f>I7+J7</f>
        <v>91.5</v>
      </c>
    </row>
    <row r="8" spans="8:15" ht="32.1" customHeight="1" x14ac:dyDescent="0.35">
      <c r="H8" s="10" t="s">
        <v>3</v>
      </c>
      <c r="I8" s="13">
        <v>69.400000000000006</v>
      </c>
      <c r="J8" s="13">
        <v>22.4</v>
      </c>
      <c r="K8" s="15">
        <v>33</v>
      </c>
      <c r="L8" s="13">
        <v>77.5</v>
      </c>
      <c r="M8" s="14">
        <f>I8+J8</f>
        <v>91.800000000000011</v>
      </c>
    </row>
    <row r="9" spans="8:15" ht="32.1" customHeight="1" x14ac:dyDescent="0.35">
      <c r="H9" s="10" t="s">
        <v>2</v>
      </c>
      <c r="I9" s="18">
        <v>61.47</v>
      </c>
      <c r="J9" s="16">
        <v>29.36</v>
      </c>
      <c r="K9" s="16">
        <v>33</v>
      </c>
      <c r="L9" s="17" t="s">
        <v>1</v>
      </c>
      <c r="M9" s="14">
        <f>I9+J9</f>
        <v>90.83</v>
      </c>
    </row>
    <row r="10" spans="8:15" ht="32.1" customHeight="1" x14ac:dyDescent="0.35">
      <c r="H10" s="4" t="s">
        <v>0</v>
      </c>
      <c r="N10" s="3"/>
      <c r="O10" s="2"/>
    </row>
    <row r="11" spans="8:15" ht="32.1" customHeight="1" x14ac:dyDescent="0.35"/>
    <row r="12" spans="8:15" ht="32.1" customHeight="1" x14ac:dyDescent="0.35"/>
    <row r="13" spans="8:15" ht="32.1" customHeight="1" x14ac:dyDescent="0.35"/>
    <row r="14" spans="8:15" ht="32.1" customHeight="1" x14ac:dyDescent="0.35"/>
    <row r="15" spans="8:15" ht="32.1" customHeight="1" x14ac:dyDescent="0.35"/>
    <row r="16" spans="8:15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N24"/>
  <sheetViews>
    <sheetView tabSelected="1" view="pageBreakPreview" zoomScale="75" zoomScaleNormal="80" zoomScaleSheetLayoutView="75" workbookViewId="0"/>
  </sheetViews>
  <sheetFormatPr defaultColWidth="9.140625" defaultRowHeight="20.25" x14ac:dyDescent="0.3"/>
  <cols>
    <col min="1" max="7" width="21.28515625" style="1" customWidth="1"/>
    <col min="8" max="8" width="25.28515625" style="1" customWidth="1"/>
    <col min="9" max="9" width="14.140625" style="1" customWidth="1"/>
    <col min="10" max="10" width="16" style="1" customWidth="1"/>
    <col min="11" max="11" width="16.28515625" style="1" customWidth="1"/>
    <col min="12" max="12" width="18.140625" style="1" customWidth="1"/>
    <col min="13" max="13" width="22.5703125" style="1" customWidth="1"/>
    <col min="14" max="14" width="25" style="1" customWidth="1"/>
    <col min="15" max="15" width="28.28515625" style="1" customWidth="1"/>
    <col min="16" max="16384" width="9.140625" style="1"/>
  </cols>
  <sheetData>
    <row r="1" spans="8:14" ht="32.1" customHeight="1" x14ac:dyDescent="0.3">
      <c r="H1" s="1" t="s">
        <v>21</v>
      </c>
      <c r="M1" s="8"/>
    </row>
    <row r="2" spans="8:14" ht="32.1" customHeight="1" x14ac:dyDescent="0.35">
      <c r="H2" s="1" t="s">
        <v>13</v>
      </c>
    </row>
    <row r="3" spans="8:14" ht="32.1" customHeight="1" x14ac:dyDescent="0.35"/>
    <row r="4" spans="8:14" ht="32.1" customHeight="1" x14ac:dyDescent="0.4">
      <c r="H4" s="7" t="s">
        <v>20</v>
      </c>
    </row>
    <row r="5" spans="8:14" ht="32.1" customHeight="1" x14ac:dyDescent="0.4">
      <c r="H5" s="5" t="s">
        <v>19</v>
      </c>
      <c r="I5" s="6"/>
      <c r="J5" s="6"/>
      <c r="K5" s="6"/>
      <c r="L5" s="6"/>
      <c r="M5" s="6"/>
      <c r="N5" s="6"/>
    </row>
    <row r="6" spans="8:14" ht="32.1" customHeight="1" x14ac:dyDescent="0.35">
      <c r="H6" s="4"/>
      <c r="I6" s="19" t="s">
        <v>9</v>
      </c>
      <c r="J6" s="23" t="s">
        <v>18</v>
      </c>
      <c r="K6" s="19" t="s">
        <v>8</v>
      </c>
      <c r="L6" s="24" t="s">
        <v>17</v>
      </c>
      <c r="M6" s="22" t="s">
        <v>5</v>
      </c>
    </row>
    <row r="7" spans="8:14" ht="32.1" customHeight="1" x14ac:dyDescent="0.35">
      <c r="H7" s="9" t="s">
        <v>16</v>
      </c>
      <c r="I7" s="25">
        <v>23.47</v>
      </c>
      <c r="J7" s="26">
        <v>34.69</v>
      </c>
      <c r="K7" s="25">
        <v>36.729999999999997</v>
      </c>
      <c r="L7" s="27">
        <v>91.1</v>
      </c>
      <c r="M7" s="28">
        <f>I7+J7+K7</f>
        <v>94.889999999999986</v>
      </c>
    </row>
    <row r="8" spans="8:14" ht="32.1" customHeight="1" x14ac:dyDescent="0.35">
      <c r="H8" s="10" t="s">
        <v>15</v>
      </c>
      <c r="I8" s="29">
        <v>17.32</v>
      </c>
      <c r="J8" s="30">
        <v>39.369999999999997</v>
      </c>
      <c r="K8" s="29">
        <v>39.369999999999997</v>
      </c>
      <c r="L8" s="27">
        <v>91</v>
      </c>
      <c r="M8" s="28">
        <f>I8+J8+K8</f>
        <v>96.06</v>
      </c>
    </row>
    <row r="9" spans="8:14" ht="32.1" customHeight="1" x14ac:dyDescent="0.35">
      <c r="H9" s="10" t="s">
        <v>14</v>
      </c>
      <c r="I9" s="29">
        <v>16.8</v>
      </c>
      <c r="J9" s="30">
        <v>41.1</v>
      </c>
      <c r="K9" s="29">
        <v>37.4</v>
      </c>
      <c r="L9" s="27" t="s">
        <v>1</v>
      </c>
      <c r="M9" s="28">
        <f>I9+J9+K9</f>
        <v>95.300000000000011</v>
      </c>
    </row>
    <row r="10" spans="8:14" ht="32.1" customHeight="1" x14ac:dyDescent="0.35">
      <c r="H10" s="4" t="s">
        <v>0</v>
      </c>
    </row>
    <row r="11" spans="8:14" ht="32.1" customHeight="1" x14ac:dyDescent="0.35"/>
    <row r="12" spans="8:14" ht="32.1" customHeight="1" x14ac:dyDescent="0.35"/>
    <row r="13" spans="8:14" ht="32.1" customHeight="1" x14ac:dyDescent="0.35"/>
    <row r="14" spans="8:14" ht="32.1" customHeight="1" x14ac:dyDescent="0.35"/>
    <row r="15" spans="8:14" ht="32.1" customHeight="1" x14ac:dyDescent="0.35"/>
    <row r="16" spans="8:14" ht="32.1" customHeight="1" x14ac:dyDescent="0.35"/>
    <row r="17" ht="32.1" customHeight="1" x14ac:dyDescent="0.35"/>
    <row r="18" ht="32.1" customHeight="1" x14ac:dyDescent="0.35"/>
    <row r="19" ht="32.1" customHeight="1" x14ac:dyDescent="0.35"/>
    <row r="20" ht="32.1" customHeight="1" x14ac:dyDescent="0.35"/>
    <row r="21" ht="32.1" customHeight="1" x14ac:dyDescent="0.35"/>
    <row r="22" ht="32.1" customHeight="1" x14ac:dyDescent="0.35"/>
    <row r="23" ht="32.1" customHeight="1" x14ac:dyDescent="0.35"/>
    <row r="24" ht="32.1" customHeight="1" x14ac:dyDescent="0.35"/>
  </sheetData>
  <pageMargins left="0.7" right="0.7" top="0.75" bottom="0.75" header="0.3" footer="0.3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CC &amp; VC Overall</vt:lpstr>
      <vt:lpstr>CC &amp; VC Overall Family</vt:lpstr>
      <vt:lpstr>'CC &amp; VC Overall'!Print_Area</vt:lpstr>
      <vt:lpstr>'CC &amp; VC Overall Family'!Print_Area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2015-08-19T18:16:48Z</dcterms:created>
  <dcterms:modified xsi:type="dcterms:W3CDTF">2015-09-08T14:20:14Z</dcterms:modified>
</cp:coreProperties>
</file>